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xr:revisionPtr revIDLastSave="0" documentId="13_ncr:1000001_{C490ADF4-671A-B34F-AFA4-4CB010BD1FC5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 l="1"/>
  <c r="L175" i="1"/>
  <c r="L155" i="1"/>
  <c r="L135" i="1"/>
  <c r="L95" i="1"/>
  <c r="L75" i="1"/>
  <c r="L55" i="1"/>
  <c r="L35" i="1"/>
  <c r="L15" i="1"/>
  <c r="L25" i="1"/>
  <c r="L26" i="1"/>
  <c r="B206" i="1"/>
  <c r="A206" i="1"/>
  <c r="L205" i="1"/>
  <c r="J205" i="1"/>
  <c r="I205" i="1"/>
  <c r="H205" i="1"/>
  <c r="G205" i="1"/>
  <c r="F205" i="1"/>
  <c r="B196" i="1"/>
  <c r="A196" i="1"/>
  <c r="L206" i="1"/>
  <c r="J195" i="1"/>
  <c r="J206" i="1"/>
  <c r="I195" i="1"/>
  <c r="I206" i="1"/>
  <c r="H195" i="1"/>
  <c r="H206" i="1"/>
  <c r="G195" i="1"/>
  <c r="G206" i="1"/>
  <c r="F195" i="1"/>
  <c r="F206" i="1"/>
  <c r="B186" i="1"/>
  <c r="A186" i="1"/>
  <c r="L185" i="1"/>
  <c r="J185" i="1"/>
  <c r="I185" i="1"/>
  <c r="H185" i="1"/>
  <c r="G185" i="1"/>
  <c r="F185" i="1"/>
  <c r="B176" i="1"/>
  <c r="A176" i="1"/>
  <c r="L186" i="1"/>
  <c r="J175" i="1"/>
  <c r="J186" i="1"/>
  <c r="I175" i="1"/>
  <c r="I186" i="1"/>
  <c r="H175" i="1"/>
  <c r="H186" i="1"/>
  <c r="G175" i="1"/>
  <c r="G186" i="1"/>
  <c r="F175" i="1"/>
  <c r="F186" i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/>
  <c r="I155" i="1"/>
  <c r="I166" i="1"/>
  <c r="H155" i="1"/>
  <c r="H166" i="1"/>
  <c r="G155" i="1"/>
  <c r="G166" i="1"/>
  <c r="F155" i="1"/>
  <c r="F166" i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/>
  <c r="I135" i="1"/>
  <c r="I146" i="1"/>
  <c r="H135" i="1"/>
  <c r="H146" i="1"/>
  <c r="G135" i="1"/>
  <c r="G146" i="1"/>
  <c r="F135" i="1"/>
  <c r="F146" i="1"/>
  <c r="B126" i="1"/>
  <c r="A126" i="1"/>
  <c r="J125" i="1"/>
  <c r="I125" i="1"/>
  <c r="H125" i="1"/>
  <c r="G125" i="1"/>
  <c r="F125" i="1"/>
  <c r="B116" i="1"/>
  <c r="A116" i="1"/>
  <c r="L115" i="1"/>
  <c r="L126" i="1"/>
  <c r="J115" i="1"/>
  <c r="J126" i="1"/>
  <c r="I115" i="1"/>
  <c r="I126" i="1"/>
  <c r="H115" i="1"/>
  <c r="H126" i="1"/>
  <c r="G115" i="1"/>
  <c r="G126" i="1"/>
  <c r="F115" i="1"/>
  <c r="F126" i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/>
  <c r="I95" i="1"/>
  <c r="I106" i="1"/>
  <c r="H95" i="1"/>
  <c r="H106" i="1"/>
  <c r="G95" i="1"/>
  <c r="G106" i="1"/>
  <c r="F95" i="1"/>
  <c r="F106" i="1"/>
  <c r="B86" i="1"/>
  <c r="A86" i="1"/>
  <c r="L85" i="1"/>
  <c r="J85" i="1"/>
  <c r="I85" i="1"/>
  <c r="H85" i="1"/>
  <c r="G85" i="1"/>
  <c r="F85" i="1"/>
  <c r="B76" i="1"/>
  <c r="A76" i="1"/>
  <c r="L86" i="1"/>
  <c r="J75" i="1"/>
  <c r="J86" i="1"/>
  <c r="I75" i="1"/>
  <c r="I86" i="1"/>
  <c r="H75" i="1"/>
  <c r="H86" i="1"/>
  <c r="G75" i="1"/>
  <c r="G86" i="1"/>
  <c r="F75" i="1"/>
  <c r="F86" i="1"/>
  <c r="B66" i="1"/>
  <c r="A66" i="1"/>
  <c r="L65" i="1"/>
  <c r="J65" i="1"/>
  <c r="I65" i="1"/>
  <c r="H65" i="1"/>
  <c r="G65" i="1"/>
  <c r="F65" i="1"/>
  <c r="B56" i="1"/>
  <c r="A56" i="1"/>
  <c r="L66" i="1"/>
  <c r="J55" i="1"/>
  <c r="J66" i="1"/>
  <c r="I55" i="1"/>
  <c r="I66" i="1"/>
  <c r="H55" i="1"/>
  <c r="H66" i="1"/>
  <c r="G55" i="1"/>
  <c r="G66" i="1"/>
  <c r="F55" i="1"/>
  <c r="F66" i="1"/>
  <c r="B46" i="1"/>
  <c r="A46" i="1"/>
  <c r="L45" i="1"/>
  <c r="J45" i="1"/>
  <c r="I45" i="1"/>
  <c r="H45" i="1"/>
  <c r="G45" i="1"/>
  <c r="F45" i="1"/>
  <c r="B36" i="1"/>
  <c r="A36" i="1"/>
  <c r="L46" i="1"/>
  <c r="J35" i="1"/>
  <c r="J46" i="1"/>
  <c r="I35" i="1"/>
  <c r="I46" i="1"/>
  <c r="H35" i="1"/>
  <c r="H46" i="1"/>
  <c r="G35" i="1"/>
  <c r="G46" i="1"/>
  <c r="F35" i="1"/>
  <c r="F46" i="1"/>
  <c r="B26" i="1"/>
  <c r="A26" i="1"/>
  <c r="J25" i="1"/>
  <c r="I25" i="1"/>
  <c r="H25" i="1"/>
  <c r="G25" i="1"/>
  <c r="F25" i="1"/>
  <c r="B16" i="1"/>
  <c r="A16" i="1"/>
  <c r="J15" i="1"/>
  <c r="J26" i="1"/>
  <c r="J207" i="1"/>
  <c r="I15" i="1"/>
  <c r="I26" i="1"/>
  <c r="I207" i="1"/>
  <c r="H15" i="1"/>
  <c r="H26" i="1"/>
  <c r="H207" i="1"/>
  <c r="G15" i="1"/>
  <c r="G26" i="1"/>
  <c r="G207" i="1"/>
  <c r="F15" i="1"/>
  <c r="F26" i="1"/>
  <c r="L207" i="1"/>
  <c r="F207" i="1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<sst xmlns="http://schemas.openxmlformats.org/spreadsheetml/2006/main" count="245" uniqueCount="75">
  <si>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</si>
  <si>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</si>
  <si>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</si>
  <si>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</si>
  <si>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</si>
  <si>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</si>
  <si>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</si>
  <si>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</si>
  <si>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</si>
  <si>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</si>
  <si>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</si>
  <si>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</si>
  <si>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</si>
  <si>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</si>
  <si>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</si>
  <si>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</si>
  <si>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</si>
  <si>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</si>
  <si>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</si>
  <si>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</si>
  <si>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</si>
  <si>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</si>
  <si>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</si>
  <si>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</si>
  <si>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</si>
  <si>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</si>
  <si>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</si>
  <si>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</si>
  <si>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</si>
  <si>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</si>
  <si>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</si>
  <si>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</si>
  <si>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</si>
  <si>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</si>
  <si>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</si>
  <si>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</si>
  <si>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</si>
  <si>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</si>
  <si>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</si>
  <si>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</si>
  <si>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Кофейный напиток с молоком</t>
  </si>
  <si>
    <t>Борщ с капустой, картофелем и мясом</t>
  </si>
  <si>
    <t>Жаркое по- домашнему</t>
  </si>
  <si>
    <t>Чай с сахаром</t>
  </si>
  <si>
    <t>Салат из белокочанной капусты</t>
  </si>
  <si>
    <t>Плов из говядины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</si>
  <si>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</si>
  <si>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</si>
  <si>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</si>
  <si>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</si>
  <si>
    <t>Рыба тушенная с овощами</t>
  </si>
  <si>
    <t>Картофельное пюре</t>
  </si>
  <si>
    <t>Гуляш из говядины</t>
  </si>
  <si>
    <t>Кисель из концентрата</t>
  </si>
  <si>
    <t>Компот из сухофруктов</t>
  </si>
  <si>
    <t>выпечка</t>
  </si>
  <si>
    <t xml:space="preserve">Овощи свежие </t>
  </si>
  <si>
    <t>Сыр порционно</t>
  </si>
  <si>
    <t>Сок фруктовый</t>
  </si>
  <si>
    <t>Ватрушка с творогом</t>
  </si>
  <si>
    <t>Гречневая каша рассыпчатая</t>
  </si>
  <si>
    <t xml:space="preserve">Каша вязкая молочная </t>
  </si>
  <si>
    <t>Овощи свежие</t>
  </si>
  <si>
    <t>Печенье</t>
  </si>
  <si>
    <t>Творожок Лакт</t>
  </si>
  <si>
    <t>конд.изд.</t>
  </si>
  <si>
    <t>кисломол.</t>
  </si>
  <si>
    <t>Суп картофельный с макаронными изд. и кур.мясом</t>
  </si>
  <si>
    <t>Каша ячневая с маслом сливочным</t>
  </si>
  <si>
    <t>Котлета из говядины с соусом</t>
  </si>
  <si>
    <t>Макаронные изд. отварные с маслом сливоч.</t>
  </si>
  <si>
    <t xml:space="preserve">Птица запеченная </t>
  </si>
  <si>
    <t>МБОУ ХАБАРАКАЯ СОШ 1</t>
  </si>
  <si>
    <t>и.о.директора</t>
  </si>
  <si>
    <t>Егоркин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</si>
</sst>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4" borderId="1" xfId="0" applyFont="1" applyFill="1" applyBorder="1" applyAlignment="1" applyProtection="1">
      <alignment wrapText="1"/>
      <protection locked="0"/>
    </xf>
    <xf numFmtId="2" fontId="15" fillId="4" borderId="1" xfId="0" applyNumberFormat="1" applyFont="1" applyFill="1" applyBorder="1" applyProtection="1">
      <protection locked="0"/>
    </xf>
    <xf numFmtId="2" fontId="15" fillId="4" borderId="15" xfId="0" applyNumberFormat="1" applyFont="1" applyFill="1" applyBorder="1" applyProtection="1"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2" fontId="15" fillId="4" borderId="2" xfId="0" applyNumberFormat="1" applyFont="1" applyFill="1" applyBorder="1" applyProtection="1">
      <protection locked="0"/>
    </xf>
    <xf numFmtId="2" fontId="15" fillId="4" borderId="17" xfId="0" applyNumberFormat="1" applyFont="1" applyFill="1" applyBorder="1" applyProtection="1"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2" fontId="15" fillId="4" borderId="3" xfId="0" applyNumberFormat="1" applyFont="1" applyFill="1" applyBorder="1" applyProtection="1">
      <protection locked="0"/>
    </xf>
    <xf numFmtId="2" fontId="15" fillId="4" borderId="23" xfId="0" applyNumberFormat="1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1" fontId="15" fillId="4" borderId="3" xfId="0" applyNumberFormat="1" applyFont="1" applyFill="1" applyBorder="1" applyAlignment="1" applyProtection="1">
      <alignment horizontal="center"/>
      <protection locked="0"/>
    </xf>
    <xf numFmtId="1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protection locked="0"/>
    </xf>
    <xf numFmtId="2" fontId="15" fillId="4" borderId="17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2" fontId="6" fillId="3" borderId="3" xfId="0" applyNumberFormat="1" applyFont="1" applyFill="1" applyBorder="1" applyAlignment="1">
      <alignment horizontal="center" vertical="top" wrapText="1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15" fillId="4" borderId="1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vertical="top" wrapText="1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2" fontId="6" fillId="0" borderId="17" xfId="0" applyNumberFormat="1" applyFont="1" applyBorder="1" applyAlignment="1">
      <alignment horizontal="center" vertical="top" wrapText="1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15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6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" xfId="0" applyNumberFormat="1" applyFont="1" applyFill="1" applyBorder="1" applyAlignment="1" applyProtection="1">
      <alignment horizontal="center"/>
      <protection locked="0"/>
    </xf>
    <xf numFmtId="0" fontId="15" fillId="4" borderId="3" xfId="0" applyNumberFormat="1" applyFont="1" applyFill="1" applyBorder="1" applyAlignment="1" applyProtection="1">
      <alignment horizontal="center"/>
      <protection locked="0"/>
    </xf>
    <xf numFmtId="2" fontId="6" fillId="0" borderId="10" xfId="0" applyNumberFormat="1" applyFont="1" applyBorder="1" applyAlignment="1">
      <alignment horizontal="center"/>
    </xf>
    <xf numFmtId="0" fontId="2" fillId="0" borderId="2" xfId="0" applyFont="1" applyBorder="1"/>
    <xf numFmtId="2" fontId="15" fillId="4" borderId="1" xfId="0" applyNumberFormat="1" applyFont="1" applyFill="1" applyBorder="1" applyAlignment="1" applyProtection="1"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2" fontId="6" fillId="2" borderId="2" xfId="0" applyNumberFormat="1" applyFont="1" applyFill="1" applyBorder="1" applyAlignment="1" applyProtection="1">
      <alignment vertical="top" wrapText="1"/>
      <protection locked="0"/>
    </xf>
    <xf numFmtId="0" fontId="0" fillId="0" borderId="14" xfId="0" applyBorder="1" applyAlignment="1"/>
    <xf numFmtId="0" fontId="0" fillId="2" borderId="14" xfId="0" applyFill="1" applyBorder="1" applyAlignment="1" applyProtection="1">
      <protection locked="0"/>
    </xf>
    <xf numFmtId="0" fontId="0" fillId="0" borderId="4" xfId="0" applyBorder="1" applyAlignment="1"/>
    <xf numFmtId="0" fontId="0" fillId="0" borderId="14" xfId="0" applyBorder="1" applyAlignment="1"/>
    <xf numFmtId="0" fontId="1" fillId="0" borderId="4" xfId="0" applyFont="1" applyBorder="1" applyAlignment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24" activePane="bottomRight" state="frozen"/>
      <selection pane="bottomLeft" activeCell="A6" sqref="A6"/>
      <selection pane="topRight" activeCell="E1" sqref="E1"/>
      <selection pane="bottomRight" activeCell="J3" sqref="J3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103" t="s">
        <v>72</v>
      </c>
      <c r="D1" s="104"/>
      <c r="E1" s="104"/>
      <c r="F1" s="12" t="s">
        <v>16</v>
      </c>
      <c r="G1" s="2" t="s">
        <v>17</v>
      </c>
      <c r="H1" s="105" t="s">
        <v>73</v>
      </c>
      <c r="I1" s="105"/>
      <c r="J1" s="105"/>
      <c r="K1" s="105"/>
    </row>
    <row r="2" spans="1:12" ht="18" x14ac:dyDescent="0.15">
      <c r="A2" s="35" t="s">
        <v>6</v>
      </c>
      <c r="C2" s="2"/>
      <c r="G2" s="2" t="s">
        <v>18</v>
      </c>
      <c r="H2" s="105" t="s">
        <v>74</v>
      </c>
      <c r="I2" s="105"/>
      <c r="J2" s="105"/>
      <c r="K2" s="105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3</v>
      </c>
      <c r="J3" s="48">
        <v>2025</v>
      </c>
      <c r="K3" s="49"/>
    </row>
    <row r="4" spans="1:12" x14ac:dyDescent="0.15">
      <c r="C4" s="2"/>
      <c r="D4" s="4"/>
      <c r="H4" s="46" t="s">
        <v>36</v>
      </c>
      <c r="I4" s="46" t="s">
        <v>37</v>
      </c>
      <c r="J4" s="46" t="s">
        <v>38</v>
      </c>
    </row>
    <row r="5" spans="1:12" ht="30" thickBot="1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93" t="s">
        <v>21</v>
      </c>
      <c r="E6" s="50" t="s">
        <v>70</v>
      </c>
      <c r="F6" s="69">
        <v>180</v>
      </c>
      <c r="G6" s="51">
        <v>4.4000000000000004</v>
      </c>
      <c r="H6" s="51">
        <v>4.5</v>
      </c>
      <c r="I6" s="52">
        <v>26.45</v>
      </c>
      <c r="J6" s="51">
        <v>168.45</v>
      </c>
      <c r="K6" s="40">
        <v>688</v>
      </c>
      <c r="L6" s="66">
        <v>10</v>
      </c>
    </row>
    <row r="7" spans="1:12" ht="15" x14ac:dyDescent="0.2">
      <c r="A7" s="23"/>
      <c r="B7" s="15"/>
      <c r="C7" s="11"/>
      <c r="D7" s="95" t="s">
        <v>21</v>
      </c>
      <c r="E7" s="53" t="s">
        <v>71</v>
      </c>
      <c r="F7" s="42">
        <v>80</v>
      </c>
      <c r="G7" s="54">
        <v>16</v>
      </c>
      <c r="H7" s="54">
        <v>9.11</v>
      </c>
      <c r="I7" s="55">
        <v>6.7</v>
      </c>
      <c r="J7" s="54">
        <v>221</v>
      </c>
      <c r="K7" s="43">
        <v>293</v>
      </c>
      <c r="L7" s="67">
        <v>48</v>
      </c>
    </row>
    <row r="8" spans="1:12" ht="15" x14ac:dyDescent="0.2">
      <c r="A8" s="23"/>
      <c r="B8" s="15"/>
      <c r="C8" s="11"/>
      <c r="D8" s="7" t="s">
        <v>22</v>
      </c>
      <c r="E8" s="53" t="s">
        <v>40</v>
      </c>
      <c r="F8" s="42">
        <v>200</v>
      </c>
      <c r="G8" s="54">
        <v>2.7</v>
      </c>
      <c r="H8" s="54">
        <v>3.1</v>
      </c>
      <c r="I8" s="55">
        <v>17.100000000000001</v>
      </c>
      <c r="J8" s="54">
        <v>103.5</v>
      </c>
      <c r="K8" s="43">
        <v>132</v>
      </c>
      <c r="L8" s="67">
        <v>15</v>
      </c>
    </row>
    <row r="9" spans="1:12" ht="15" x14ac:dyDescent="0.2">
      <c r="A9" s="23"/>
      <c r="B9" s="15"/>
      <c r="C9" s="11"/>
      <c r="D9" s="7" t="s">
        <v>23</v>
      </c>
      <c r="E9" s="60" t="s">
        <v>39</v>
      </c>
      <c r="F9" s="42">
        <v>60</v>
      </c>
      <c r="G9" s="54">
        <v>4.5</v>
      </c>
      <c r="H9" s="54">
        <v>1.74</v>
      </c>
      <c r="I9" s="55">
        <v>30.84</v>
      </c>
      <c r="J9" s="54">
        <v>157.19999999999999</v>
      </c>
      <c r="K9" s="43">
        <v>300</v>
      </c>
      <c r="L9" s="67">
        <v>5</v>
      </c>
    </row>
    <row r="10" spans="1:12" ht="15.75" thickBot="1" x14ac:dyDescent="0.25">
      <c r="A10" s="23"/>
      <c r="B10" s="15"/>
      <c r="C10" s="11"/>
      <c r="D10" s="7" t="s">
        <v>24</v>
      </c>
      <c r="E10" s="56"/>
      <c r="F10" s="42"/>
      <c r="G10" s="57"/>
      <c r="H10" s="57"/>
      <c r="I10" s="58"/>
      <c r="J10" s="57"/>
      <c r="K10" s="43"/>
      <c r="L10" s="67"/>
    </row>
    <row r="11" spans="1:12" ht="15.75" thickBot="1" x14ac:dyDescent="0.25">
      <c r="A11" s="23"/>
      <c r="B11" s="15"/>
      <c r="C11" s="11"/>
      <c r="D11" s="74"/>
      <c r="E11" s="56"/>
      <c r="F11" s="42"/>
      <c r="G11" s="57"/>
      <c r="H11" s="57"/>
      <c r="I11" s="58"/>
      <c r="J11" s="57"/>
      <c r="K11" s="43"/>
      <c r="L11" s="67"/>
    </row>
    <row r="12" spans="1:12" ht="15" x14ac:dyDescent="0.2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67"/>
    </row>
    <row r="13" spans="1:12" ht="15" x14ac:dyDescent="0.2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67"/>
    </row>
    <row r="14" spans="1:12" ht="15" x14ac:dyDescent="0.2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67"/>
    </row>
    <row r="15" spans="1:12" ht="15" x14ac:dyDescent="0.2">
      <c r="A15" s="24"/>
      <c r="B15" s="17"/>
      <c r="C15" s="8"/>
      <c r="D15" s="18" t="s">
        <v>33</v>
      </c>
      <c r="E15" s="9"/>
      <c r="F15" s="19">
        <f>SUM(F6:F14)</f>
        <v>520</v>
      </c>
      <c r="G15" s="68">
        <f>SUM(G6:G14)</f>
        <v>27.599999999999998</v>
      </c>
      <c r="H15" s="19">
        <f>SUM(H6:H14)</f>
        <v>18.45</v>
      </c>
      <c r="I15" s="19">
        <f>SUM(I6:I14)</f>
        <v>81.09</v>
      </c>
      <c r="J15" s="19">
        <f>SUM(J6:J14)</f>
        <v>650.15</v>
      </c>
      <c r="K15" s="25"/>
      <c r="L15" s="68">
        <f>SUM(L6:L13)</f>
        <v>78</v>
      </c>
    </row>
    <row r="16" spans="1:12" ht="15" x14ac:dyDescent="0.2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.75" thickBot="1" x14ac:dyDescent="0.2">
      <c r="A26" s="29">
        <f>A6</f>
        <v>1</v>
      </c>
      <c r="B26" s="30">
        <f>B6</f>
        <v>1</v>
      </c>
      <c r="C26" s="101" t="s">
        <v>4</v>
      </c>
      <c r="D26" s="102"/>
      <c r="E26" s="31"/>
      <c r="F26" s="32">
        <f>F15+F25</f>
        <v>520</v>
      </c>
      <c r="G26" s="32">
        <f>G15+G25</f>
        <v>27.599999999999998</v>
      </c>
      <c r="H26" s="32">
        <f>H15+H25</f>
        <v>18.45</v>
      </c>
      <c r="I26" s="32">
        <f>I15+I25</f>
        <v>81.09</v>
      </c>
      <c r="J26" s="32">
        <f>J15+J25</f>
        <v>650.15</v>
      </c>
      <c r="K26" s="32"/>
      <c r="L26" s="71">
        <f>L15+L25</f>
        <v>78</v>
      </c>
    </row>
    <row r="27" spans="1:12" ht="15" x14ac:dyDescent="0.2">
      <c r="A27" s="14">
        <v>1</v>
      </c>
      <c r="B27" s="15">
        <v>2</v>
      </c>
      <c r="C27" s="22" t="s">
        <v>20</v>
      </c>
      <c r="D27" s="5" t="s">
        <v>21</v>
      </c>
      <c r="E27" s="59" t="s">
        <v>41</v>
      </c>
      <c r="F27" s="39">
        <v>250</v>
      </c>
      <c r="G27" s="51">
        <v>5.81</v>
      </c>
      <c r="H27" s="51">
        <v>6.5</v>
      </c>
      <c r="I27" s="52">
        <v>14.7</v>
      </c>
      <c r="J27" s="91">
        <v>199.23</v>
      </c>
      <c r="K27" s="40">
        <v>110</v>
      </c>
      <c r="L27" s="66">
        <v>26</v>
      </c>
    </row>
    <row r="28" spans="1:12" ht="15" x14ac:dyDescent="0.2">
      <c r="A28" s="14"/>
      <c r="B28" s="15"/>
      <c r="C28" s="11"/>
      <c r="D28" s="98" t="s">
        <v>66</v>
      </c>
      <c r="E28" s="60" t="s">
        <v>64</v>
      </c>
      <c r="F28" s="42">
        <v>130</v>
      </c>
      <c r="G28" s="54">
        <v>11.5</v>
      </c>
      <c r="H28" s="54">
        <v>4</v>
      </c>
      <c r="I28" s="55">
        <v>15</v>
      </c>
      <c r="J28" s="92">
        <v>142</v>
      </c>
      <c r="K28" s="43"/>
      <c r="L28" s="67">
        <v>45.6</v>
      </c>
    </row>
    <row r="29" spans="1:12" ht="15" x14ac:dyDescent="0.2">
      <c r="A29" s="14"/>
      <c r="B29" s="15"/>
      <c r="C29" s="11"/>
      <c r="D29" s="87" t="s">
        <v>22</v>
      </c>
      <c r="E29" s="60" t="s">
        <v>43</v>
      </c>
      <c r="F29" s="42">
        <v>200</v>
      </c>
      <c r="G29" s="54">
        <v>0.12</v>
      </c>
      <c r="H29" s="54">
        <v>0</v>
      </c>
      <c r="I29" s="55">
        <v>12.4</v>
      </c>
      <c r="J29" s="41">
        <v>48.64</v>
      </c>
      <c r="K29" s="43">
        <v>302</v>
      </c>
      <c r="L29" s="67">
        <v>2.9</v>
      </c>
    </row>
    <row r="30" spans="1:12" ht="15" x14ac:dyDescent="0.2">
      <c r="A30" s="14"/>
      <c r="B30" s="15"/>
      <c r="C30" s="11"/>
      <c r="D30" s="7" t="s">
        <v>23</v>
      </c>
      <c r="E30" s="53" t="s">
        <v>48</v>
      </c>
      <c r="F30" s="42">
        <v>40</v>
      </c>
      <c r="G30" s="54">
        <v>1.27</v>
      </c>
      <c r="H30" s="54">
        <v>1.1100000000000001</v>
      </c>
      <c r="I30" s="55">
        <v>25</v>
      </c>
      <c r="J30" s="54">
        <v>126</v>
      </c>
      <c r="K30" s="72">
        <v>300</v>
      </c>
      <c r="L30" s="67">
        <v>3.5</v>
      </c>
    </row>
    <row r="31" spans="1:12" ht="15" x14ac:dyDescent="0.2">
      <c r="A31" s="14"/>
      <c r="B31" s="15"/>
      <c r="C31" s="11"/>
      <c r="D31" s="7" t="s">
        <v>24</v>
      </c>
      <c r="E31" s="60"/>
      <c r="F31" s="42"/>
      <c r="G31" s="54"/>
      <c r="H31" s="54"/>
      <c r="I31" s="55"/>
      <c r="J31" s="42"/>
      <c r="K31" s="43"/>
      <c r="L31" s="67"/>
    </row>
    <row r="32" spans="1:12" ht="15" x14ac:dyDescent="0.2">
      <c r="A32" s="14"/>
      <c r="B32" s="15"/>
      <c r="C32" s="11"/>
      <c r="D32" s="70"/>
      <c r="E32" s="60"/>
      <c r="F32" s="42"/>
      <c r="G32" s="54"/>
      <c r="H32" s="54"/>
      <c r="I32" s="55"/>
      <c r="J32" s="42"/>
      <c r="K32" s="43"/>
      <c r="L32" s="67"/>
    </row>
    <row r="33" spans="1:12" ht="15" x14ac:dyDescent="0.2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67"/>
    </row>
    <row r="34" spans="1:12" ht="15" x14ac:dyDescent="0.2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67"/>
    </row>
    <row r="35" spans="1:12" ht="15" x14ac:dyDescent="0.2">
      <c r="A35" s="16"/>
      <c r="B35" s="17"/>
      <c r="C35" s="8"/>
      <c r="D35" s="18" t="s">
        <v>33</v>
      </c>
      <c r="E35" s="9"/>
      <c r="F35" s="19">
        <f>SUM(F27:F34)</f>
        <v>620</v>
      </c>
      <c r="G35" s="19">
        <f>SUM(G27:G34)</f>
        <v>18.7</v>
      </c>
      <c r="H35" s="19">
        <f>SUM(H27:H34)</f>
        <v>11.61</v>
      </c>
      <c r="I35" s="19">
        <f>SUM(I27:I34)</f>
        <v>67.099999999999994</v>
      </c>
      <c r="J35" s="19">
        <f>SUM(J27:J34)</f>
        <v>515.87</v>
      </c>
      <c r="K35" s="25"/>
      <c r="L35" s="68">
        <f>SUM(L27:L33)</f>
        <v>78</v>
      </c>
    </row>
    <row r="36" spans="1:12" ht="15" x14ac:dyDescent="0.2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>SUM(G36:G44)</f>
        <v>0</v>
      </c>
      <c r="H45" s="19">
        <f>SUM(H36:H44)</f>
        <v>0</v>
      </c>
      <c r="I45" s="19">
        <f>SUM(I36:I44)</f>
        <v>0</v>
      </c>
      <c r="J45" s="19">
        <f>SUM(J36:J44)</f>
        <v>0</v>
      </c>
      <c r="K45" s="25"/>
      <c r="L45" s="19">
        <f>SUM(L36:L44)</f>
        <v>0</v>
      </c>
    </row>
    <row r="46" spans="1:12" ht="15.75" customHeight="1" thickBot="1" x14ac:dyDescent="0.2">
      <c r="A46" s="33">
        <f>A27</f>
        <v>1</v>
      </c>
      <c r="B46" s="33">
        <f>B27</f>
        <v>2</v>
      </c>
      <c r="C46" s="101" t="s">
        <v>4</v>
      </c>
      <c r="D46" s="102"/>
      <c r="E46" s="31"/>
      <c r="F46" s="32">
        <f>F35+F45</f>
        <v>620</v>
      </c>
      <c r="G46" s="32">
        <f>G35+G45</f>
        <v>18.7</v>
      </c>
      <c r="H46" s="32">
        <f>H35+H45</f>
        <v>11.61</v>
      </c>
      <c r="I46" s="32">
        <f>I35+I45</f>
        <v>67.099999999999994</v>
      </c>
      <c r="J46" s="32">
        <f>J35+J45</f>
        <v>515.87</v>
      </c>
      <c r="K46" s="32"/>
      <c r="L46" s="71">
        <f>L35+L45</f>
        <v>78</v>
      </c>
    </row>
    <row r="47" spans="1:12" ht="15" x14ac:dyDescent="0.2">
      <c r="A47" s="20">
        <v>1</v>
      </c>
      <c r="B47" s="21">
        <v>3</v>
      </c>
      <c r="C47" s="22" t="s">
        <v>20</v>
      </c>
      <c r="D47" s="5" t="s">
        <v>21</v>
      </c>
      <c r="E47" s="50" t="s">
        <v>42</v>
      </c>
      <c r="F47" s="39">
        <v>200</v>
      </c>
      <c r="G47" s="51">
        <v>11.14</v>
      </c>
      <c r="H47" s="51">
        <v>11.12</v>
      </c>
      <c r="I47" s="52">
        <v>18.95</v>
      </c>
      <c r="J47" s="51">
        <v>337.14</v>
      </c>
      <c r="K47" s="40">
        <v>259</v>
      </c>
      <c r="L47" s="39">
        <v>48.1</v>
      </c>
    </row>
    <row r="48" spans="1:12" ht="15" x14ac:dyDescent="0.2">
      <c r="A48" s="23"/>
      <c r="B48" s="15"/>
      <c r="C48" s="11"/>
      <c r="D48" s="6" t="s">
        <v>26</v>
      </c>
      <c r="E48" s="53" t="s">
        <v>44</v>
      </c>
      <c r="F48" s="42">
        <v>60</v>
      </c>
      <c r="G48" s="54">
        <v>0.85</v>
      </c>
      <c r="H48" s="54">
        <v>3.5</v>
      </c>
      <c r="I48" s="55">
        <v>5.41</v>
      </c>
      <c r="J48" s="54">
        <v>52.44</v>
      </c>
      <c r="K48" s="43">
        <v>45</v>
      </c>
      <c r="L48" s="67">
        <v>7</v>
      </c>
    </row>
    <row r="49" spans="1:12" ht="15" x14ac:dyDescent="0.2">
      <c r="A49" s="23"/>
      <c r="B49" s="15"/>
      <c r="C49" s="11"/>
      <c r="D49" s="7" t="s">
        <v>22</v>
      </c>
      <c r="E49" s="53" t="s">
        <v>43</v>
      </c>
      <c r="F49" s="42">
        <v>200</v>
      </c>
      <c r="G49" s="54">
        <v>0.12</v>
      </c>
      <c r="H49" s="54">
        <v>0</v>
      </c>
      <c r="I49" s="55">
        <v>12.04</v>
      </c>
      <c r="J49" s="54">
        <v>48.64</v>
      </c>
      <c r="K49" s="72">
        <v>302</v>
      </c>
      <c r="L49" s="67">
        <v>2.9</v>
      </c>
    </row>
    <row r="50" spans="1:12" ht="15" x14ac:dyDescent="0.2">
      <c r="A50" s="23"/>
      <c r="B50" s="15"/>
      <c r="C50" s="11"/>
      <c r="D50" s="7" t="s">
        <v>23</v>
      </c>
      <c r="E50" s="53" t="s">
        <v>39</v>
      </c>
      <c r="F50" s="42">
        <v>60</v>
      </c>
      <c r="G50" s="54">
        <v>4.5</v>
      </c>
      <c r="H50" s="54">
        <v>1.74</v>
      </c>
      <c r="I50" s="55">
        <v>30.84</v>
      </c>
      <c r="J50" s="54">
        <v>157.19999999999999</v>
      </c>
      <c r="K50" s="43">
        <v>300</v>
      </c>
      <c r="L50" s="67">
        <v>5</v>
      </c>
    </row>
    <row r="51" spans="1:12" ht="15" x14ac:dyDescent="0.2">
      <c r="A51" s="23"/>
      <c r="B51" s="15"/>
      <c r="C51" s="11"/>
      <c r="D51" s="7" t="s">
        <v>24</v>
      </c>
      <c r="E51" s="53"/>
      <c r="F51" s="42"/>
      <c r="G51" s="54"/>
      <c r="H51" s="54"/>
      <c r="I51" s="55"/>
      <c r="J51" s="54"/>
      <c r="K51" s="43"/>
      <c r="L51" s="42"/>
    </row>
    <row r="52" spans="1:12" ht="15.75" thickBot="1" x14ac:dyDescent="0.25">
      <c r="A52" s="23"/>
      <c r="B52" s="15"/>
      <c r="C52" s="11"/>
      <c r="D52" s="98" t="s">
        <v>65</v>
      </c>
      <c r="E52" s="56" t="s">
        <v>63</v>
      </c>
      <c r="F52" s="42">
        <v>30</v>
      </c>
      <c r="G52" s="57">
        <v>2.2000000000000002</v>
      </c>
      <c r="H52" s="57">
        <v>3.06</v>
      </c>
      <c r="I52" s="58">
        <v>15.32</v>
      </c>
      <c r="J52" s="57">
        <v>60</v>
      </c>
      <c r="K52" s="73"/>
      <c r="L52" s="42">
        <v>15</v>
      </c>
    </row>
    <row r="53" spans="1:12" ht="15" x14ac:dyDescent="0.2">
      <c r="A53" s="23"/>
      <c r="B53" s="15"/>
      <c r="C53" s="11"/>
      <c r="D53" s="6"/>
      <c r="E53" s="53"/>
      <c r="F53" s="42"/>
      <c r="G53" s="54"/>
      <c r="H53" s="54"/>
      <c r="I53" s="55"/>
      <c r="J53" s="54"/>
      <c r="K53" s="43"/>
      <c r="L53" s="67"/>
    </row>
    <row r="54" spans="1:12" ht="15" x14ac:dyDescent="0.2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">
      <c r="A55" s="24"/>
      <c r="B55" s="17"/>
      <c r="C55" s="8"/>
      <c r="D55" s="18" t="s">
        <v>33</v>
      </c>
      <c r="E55" s="9"/>
      <c r="F55" s="19">
        <f>SUM(F47:F54)</f>
        <v>550</v>
      </c>
      <c r="G55" s="19">
        <f>SUM(G47:G54)</f>
        <v>18.809999999999999</v>
      </c>
      <c r="H55" s="19">
        <f>SUM(H47:H54)</f>
        <v>19.419999999999998</v>
      </c>
      <c r="I55" s="19">
        <f>SUM(I47:I54)</f>
        <v>82.56</v>
      </c>
      <c r="J55" s="19">
        <f>SUM(J47:J54)</f>
        <v>655.42</v>
      </c>
      <c r="K55" s="25"/>
      <c r="L55" s="68">
        <f>SUM(L47:L52)</f>
        <v>78</v>
      </c>
    </row>
    <row r="56" spans="1:12" ht="15" x14ac:dyDescent="0.2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>SUM(G56:G64)</f>
        <v>0</v>
      </c>
      <c r="H65" s="19">
        <f>SUM(H56:H64)</f>
        <v>0</v>
      </c>
      <c r="I65" s="19">
        <f>SUM(I56:I64)</f>
        <v>0</v>
      </c>
      <c r="J65" s="19">
        <f>SUM(J56:J64)</f>
        <v>0</v>
      </c>
      <c r="K65" s="25"/>
      <c r="L65" s="19">
        <f>SUM(L56:L64)</f>
        <v>0</v>
      </c>
    </row>
    <row r="66" spans="1:12" ht="15.75" customHeight="1" thickBot="1" x14ac:dyDescent="0.2">
      <c r="A66" s="29">
        <f>A47</f>
        <v>1</v>
      </c>
      <c r="B66" s="30">
        <f>B47</f>
        <v>3</v>
      </c>
      <c r="C66" s="101" t="s">
        <v>4</v>
      </c>
      <c r="D66" s="102"/>
      <c r="E66" s="31"/>
      <c r="F66" s="32">
        <f>F55+F65</f>
        <v>550</v>
      </c>
      <c r="G66" s="32">
        <f>G55+G65</f>
        <v>18.809999999999999</v>
      </c>
      <c r="H66" s="32">
        <f>H55+H65</f>
        <v>19.419999999999998</v>
      </c>
      <c r="I66" s="32">
        <f>I55+I65</f>
        <v>82.56</v>
      </c>
      <c r="J66" s="32">
        <f>J55+J65</f>
        <v>655.42</v>
      </c>
      <c r="K66" s="32"/>
      <c r="L66" s="71">
        <f>L55+L65</f>
        <v>78</v>
      </c>
    </row>
    <row r="67" spans="1:12" ht="15" x14ac:dyDescent="0.2">
      <c r="A67" s="20">
        <v>1</v>
      </c>
      <c r="B67" s="21">
        <v>4</v>
      </c>
      <c r="C67" s="22" t="s">
        <v>20</v>
      </c>
      <c r="D67" s="5" t="s">
        <v>21</v>
      </c>
      <c r="E67" s="50" t="s">
        <v>45</v>
      </c>
      <c r="F67" s="39">
        <v>180</v>
      </c>
      <c r="G67" s="51">
        <v>13.4</v>
      </c>
      <c r="H67" s="51">
        <v>15</v>
      </c>
      <c r="I67" s="52">
        <v>36.17</v>
      </c>
      <c r="J67" s="51">
        <v>344</v>
      </c>
      <c r="K67" s="75">
        <v>443</v>
      </c>
      <c r="L67" s="66">
        <v>51.1</v>
      </c>
    </row>
    <row r="68" spans="1:12" ht="15" x14ac:dyDescent="0.2">
      <c r="A68" s="23"/>
      <c r="B68" s="15"/>
      <c r="C68" s="11"/>
      <c r="D68" s="6" t="s">
        <v>26</v>
      </c>
      <c r="E68" s="53" t="s">
        <v>56</v>
      </c>
      <c r="F68" s="61">
        <v>60</v>
      </c>
      <c r="G68" s="54">
        <v>0.77</v>
      </c>
      <c r="H68" s="54">
        <v>0.4</v>
      </c>
      <c r="I68" s="55">
        <v>2.92</v>
      </c>
      <c r="J68" s="54">
        <v>21</v>
      </c>
      <c r="K68" s="72">
        <v>71</v>
      </c>
      <c r="L68" s="67">
        <v>19</v>
      </c>
    </row>
    <row r="69" spans="1:12" ht="15" x14ac:dyDescent="0.2">
      <c r="A69" s="23"/>
      <c r="B69" s="15"/>
      <c r="C69" s="11"/>
      <c r="D69" s="7" t="s">
        <v>22</v>
      </c>
      <c r="E69" s="53" t="s">
        <v>43</v>
      </c>
      <c r="F69" s="61">
        <v>200</v>
      </c>
      <c r="G69" s="54">
        <v>0.12</v>
      </c>
      <c r="H69" s="54">
        <v>0</v>
      </c>
      <c r="I69" s="55">
        <v>12.04</v>
      </c>
      <c r="J69" s="54">
        <v>48.64</v>
      </c>
      <c r="K69" s="72">
        <v>302</v>
      </c>
      <c r="L69" s="67">
        <v>2.9</v>
      </c>
    </row>
    <row r="70" spans="1:12" ht="15" x14ac:dyDescent="0.2">
      <c r="A70" s="23"/>
      <c r="B70" s="15"/>
      <c r="C70" s="11"/>
      <c r="D70" s="7" t="s">
        <v>23</v>
      </c>
      <c r="E70" s="53" t="s">
        <v>39</v>
      </c>
      <c r="F70" s="61">
        <v>60</v>
      </c>
      <c r="G70" s="54">
        <v>4.5</v>
      </c>
      <c r="H70" s="54">
        <v>1.74</v>
      </c>
      <c r="I70" s="55">
        <v>30.84</v>
      </c>
      <c r="J70" s="54">
        <v>157.19999999999999</v>
      </c>
      <c r="K70" s="72">
        <v>300</v>
      </c>
      <c r="L70" s="67">
        <v>5</v>
      </c>
    </row>
    <row r="71" spans="1:12" ht="15" x14ac:dyDescent="0.2">
      <c r="A71" s="23"/>
      <c r="B71" s="15"/>
      <c r="C71" s="11"/>
      <c r="D71" s="7" t="s">
        <v>24</v>
      </c>
      <c r="E71" s="53"/>
      <c r="F71" s="61"/>
      <c r="G71" s="54"/>
      <c r="H71" s="54"/>
      <c r="I71" s="55"/>
      <c r="J71" s="54"/>
      <c r="K71" s="72"/>
      <c r="L71" s="67"/>
    </row>
    <row r="72" spans="1:12" ht="15.75" thickBot="1" x14ac:dyDescent="0.25">
      <c r="A72" s="23"/>
      <c r="B72" s="15"/>
      <c r="C72" s="11"/>
      <c r="D72" s="6"/>
      <c r="E72" s="56"/>
      <c r="F72" s="42"/>
      <c r="G72" s="57"/>
      <c r="H72" s="57"/>
      <c r="I72" s="58"/>
      <c r="J72" s="57"/>
      <c r="K72" s="43"/>
      <c r="L72" s="67"/>
    </row>
    <row r="73" spans="1:12" ht="15" x14ac:dyDescent="0.2">
      <c r="A73" s="23"/>
      <c r="B73" s="15"/>
      <c r="C73" s="11"/>
      <c r="D73" s="6"/>
      <c r="E73" s="53"/>
      <c r="F73" s="61"/>
      <c r="G73" s="54"/>
      <c r="H73" s="54"/>
      <c r="I73" s="55"/>
      <c r="J73" s="54"/>
      <c r="K73" s="72"/>
      <c r="L73" s="67"/>
    </row>
    <row r="74" spans="1:12" ht="15" x14ac:dyDescent="0.2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67"/>
    </row>
    <row r="75" spans="1:12" ht="15" x14ac:dyDescent="0.2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>SUM(G67:G74)</f>
        <v>18.79</v>
      </c>
      <c r="H75" s="19">
        <f>SUM(H67:H74)</f>
        <v>17.14</v>
      </c>
      <c r="I75" s="19">
        <f>SUM(I67:I74)</f>
        <v>81.97</v>
      </c>
      <c r="J75" s="19">
        <f>SUM(J67:J74)</f>
        <v>570.83999999999992</v>
      </c>
      <c r="K75" s="76"/>
      <c r="L75" s="68">
        <f>SUM(L67:L71)</f>
        <v>78</v>
      </c>
    </row>
    <row r="76" spans="1:12" ht="15" x14ac:dyDescent="0.2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>SUM(G76:G84)</f>
        <v>0</v>
      </c>
      <c r="H85" s="19">
        <f>SUM(H76:H84)</f>
        <v>0</v>
      </c>
      <c r="I85" s="19">
        <f>SUM(I76:I84)</f>
        <v>0</v>
      </c>
      <c r="J85" s="19">
        <f>SUM(J76:J84)</f>
        <v>0</v>
      </c>
      <c r="K85" s="25"/>
      <c r="L85" s="19">
        <f>SUM(L76:L84)</f>
        <v>0</v>
      </c>
    </row>
    <row r="86" spans="1:12" ht="15.75" customHeight="1" thickBot="1" x14ac:dyDescent="0.2">
      <c r="A86" s="29">
        <f>A67</f>
        <v>1</v>
      </c>
      <c r="B86" s="30">
        <f>B67</f>
        <v>4</v>
      </c>
      <c r="C86" s="101" t="s">
        <v>4</v>
      </c>
      <c r="D86" s="102"/>
      <c r="E86" s="31"/>
      <c r="F86" s="32">
        <f>F75+F85</f>
        <v>500</v>
      </c>
      <c r="G86" s="32">
        <f>G75+G85</f>
        <v>18.79</v>
      </c>
      <c r="H86" s="32">
        <f>H75+H85</f>
        <v>17.14</v>
      </c>
      <c r="I86" s="32">
        <f>I75+I85</f>
        <v>81.97</v>
      </c>
      <c r="J86" s="32">
        <f>J75+J85</f>
        <v>570.83999999999992</v>
      </c>
      <c r="K86" s="32"/>
      <c r="L86" s="71">
        <f>L75+L85</f>
        <v>78</v>
      </c>
    </row>
    <row r="87" spans="1:12" ht="15.75" thickBot="1" x14ac:dyDescent="0.25">
      <c r="A87" s="20">
        <v>1</v>
      </c>
      <c r="B87" s="21">
        <v>5</v>
      </c>
      <c r="C87" s="22" t="s">
        <v>20</v>
      </c>
      <c r="D87" s="96" t="s">
        <v>21</v>
      </c>
      <c r="E87" s="50" t="s">
        <v>46</v>
      </c>
      <c r="F87" s="39">
        <v>80</v>
      </c>
      <c r="G87" s="51">
        <v>8.69</v>
      </c>
      <c r="H87" s="51">
        <v>11.84</v>
      </c>
      <c r="I87" s="52">
        <v>1.8</v>
      </c>
      <c r="J87" s="51">
        <v>247</v>
      </c>
      <c r="K87" s="75">
        <v>536</v>
      </c>
      <c r="L87" s="66">
        <v>40.1</v>
      </c>
    </row>
    <row r="88" spans="1:12" ht="15.75" thickBot="1" x14ac:dyDescent="0.25">
      <c r="A88" s="23"/>
      <c r="B88" s="15"/>
      <c r="C88" s="11"/>
      <c r="D88" s="97" t="s">
        <v>21</v>
      </c>
      <c r="E88" s="53" t="s">
        <v>47</v>
      </c>
      <c r="F88" s="42">
        <v>150</v>
      </c>
      <c r="G88" s="54">
        <v>4.91</v>
      </c>
      <c r="H88" s="54">
        <v>2.21</v>
      </c>
      <c r="I88" s="55">
        <v>17.14</v>
      </c>
      <c r="J88" s="54">
        <v>185.16</v>
      </c>
      <c r="K88" s="72">
        <v>114</v>
      </c>
      <c r="L88" s="66">
        <v>8</v>
      </c>
    </row>
    <row r="89" spans="1:12" ht="15" x14ac:dyDescent="0.2">
      <c r="A89" s="23"/>
      <c r="B89" s="15"/>
      <c r="C89" s="11"/>
      <c r="D89" s="7" t="s">
        <v>22</v>
      </c>
      <c r="E89" s="53" t="s">
        <v>43</v>
      </c>
      <c r="F89" s="42">
        <v>200</v>
      </c>
      <c r="G89" s="54">
        <v>0.12</v>
      </c>
      <c r="H89" s="54">
        <v>0</v>
      </c>
      <c r="I89" s="55">
        <v>12.04</v>
      </c>
      <c r="J89" s="54">
        <v>48.64</v>
      </c>
      <c r="K89" s="72">
        <v>302</v>
      </c>
      <c r="L89" s="66">
        <v>2.9</v>
      </c>
    </row>
    <row r="90" spans="1:12" ht="15" x14ac:dyDescent="0.2">
      <c r="A90" s="23"/>
      <c r="B90" s="15"/>
      <c r="C90" s="11"/>
      <c r="D90" s="7" t="s">
        <v>23</v>
      </c>
      <c r="E90" s="53" t="s">
        <v>48</v>
      </c>
      <c r="F90" s="42">
        <v>60</v>
      </c>
      <c r="G90" s="54">
        <v>4.5</v>
      </c>
      <c r="H90" s="54">
        <v>1.74</v>
      </c>
      <c r="I90" s="55">
        <v>30.84</v>
      </c>
      <c r="J90" s="54">
        <v>157.19999999999999</v>
      </c>
      <c r="K90" s="72">
        <v>300</v>
      </c>
      <c r="L90" s="67">
        <v>5</v>
      </c>
    </row>
    <row r="91" spans="1:12" ht="15.75" thickBot="1" x14ac:dyDescent="0.25">
      <c r="A91" s="23"/>
      <c r="B91" s="15"/>
      <c r="C91" s="11"/>
      <c r="D91" s="7" t="s">
        <v>24</v>
      </c>
      <c r="E91" s="56" t="s">
        <v>49</v>
      </c>
      <c r="F91" s="42">
        <v>100</v>
      </c>
      <c r="G91" s="57">
        <v>0.4</v>
      </c>
      <c r="H91" s="57">
        <v>0.3</v>
      </c>
      <c r="I91" s="58">
        <v>10.3</v>
      </c>
      <c r="J91" s="57">
        <v>44</v>
      </c>
      <c r="K91" s="73">
        <v>368</v>
      </c>
      <c r="L91" s="67">
        <v>22</v>
      </c>
    </row>
    <row r="92" spans="1:12" ht="15" x14ac:dyDescent="0.2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67"/>
    </row>
    <row r="93" spans="1:12" ht="15" x14ac:dyDescent="0.2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67"/>
    </row>
    <row r="94" spans="1:12" ht="15" x14ac:dyDescent="0.2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67"/>
    </row>
    <row r="95" spans="1:12" ht="15" x14ac:dyDescent="0.2">
      <c r="A95" s="24"/>
      <c r="B95" s="17"/>
      <c r="C95" s="8"/>
      <c r="D95" s="18" t="s">
        <v>33</v>
      </c>
      <c r="E95" s="9"/>
      <c r="F95" s="19">
        <f>SUM(F87:F94)</f>
        <v>590</v>
      </c>
      <c r="G95" s="19">
        <f>SUM(G87:G94)</f>
        <v>18.619999999999997</v>
      </c>
      <c r="H95" s="19">
        <f>SUM(H87:H94)</f>
        <v>16.09</v>
      </c>
      <c r="I95" s="19">
        <f>SUM(I87:I94)</f>
        <v>72.12</v>
      </c>
      <c r="J95" s="19">
        <f>SUM(J87:J94)</f>
        <v>682</v>
      </c>
      <c r="K95" s="25"/>
      <c r="L95" s="68">
        <f>SUM(L87:L92)</f>
        <v>78</v>
      </c>
    </row>
    <row r="96" spans="1:12" ht="15" x14ac:dyDescent="0.2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>SUM(G96:G104)</f>
        <v>0</v>
      </c>
      <c r="H105" s="19">
        <f>SUM(H96:H104)</f>
        <v>0</v>
      </c>
      <c r="I105" s="19">
        <f>SUM(I96:I104)</f>
        <v>0</v>
      </c>
      <c r="J105" s="19">
        <f>SUM(J96:J104)</f>
        <v>0</v>
      </c>
      <c r="K105" s="25"/>
      <c r="L105" s="19">
        <f>SUM(L96:L104)</f>
        <v>0</v>
      </c>
    </row>
    <row r="106" spans="1:12" ht="15.75" customHeight="1" thickBot="1" x14ac:dyDescent="0.2">
      <c r="A106" s="29">
        <f>A87</f>
        <v>1</v>
      </c>
      <c r="B106" s="30">
        <f>B87</f>
        <v>5</v>
      </c>
      <c r="C106" s="101" t="s">
        <v>4</v>
      </c>
      <c r="D106" s="102"/>
      <c r="E106" s="31"/>
      <c r="F106" s="32">
        <f>F95+F105</f>
        <v>590</v>
      </c>
      <c r="G106" s="32">
        <f>G95+G105</f>
        <v>18.619999999999997</v>
      </c>
      <c r="H106" s="32">
        <f>H95+H105</f>
        <v>16.09</v>
      </c>
      <c r="I106" s="32">
        <f>I95+I105</f>
        <v>72.12</v>
      </c>
      <c r="J106" s="32">
        <f>J95+J105</f>
        <v>682</v>
      </c>
      <c r="K106" s="32"/>
      <c r="L106" s="71">
        <f>L95+L105</f>
        <v>78</v>
      </c>
    </row>
    <row r="107" spans="1:12" ht="15.75" thickBot="1" x14ac:dyDescent="0.25">
      <c r="A107" s="20">
        <v>2</v>
      </c>
      <c r="B107" s="21">
        <v>1</v>
      </c>
      <c r="C107" s="22" t="s">
        <v>20</v>
      </c>
      <c r="D107" s="5" t="s">
        <v>21</v>
      </c>
      <c r="E107" s="50" t="s">
        <v>61</v>
      </c>
      <c r="F107" s="39">
        <v>200</v>
      </c>
      <c r="G107" s="51">
        <v>6.94</v>
      </c>
      <c r="H107" s="51">
        <v>8.74</v>
      </c>
      <c r="I107" s="52">
        <v>26.08</v>
      </c>
      <c r="J107" s="51">
        <v>192</v>
      </c>
      <c r="K107" s="40">
        <v>173</v>
      </c>
      <c r="L107" s="66">
        <v>29.1</v>
      </c>
    </row>
    <row r="108" spans="1:12" ht="15.75" thickBot="1" x14ac:dyDescent="0.25">
      <c r="A108" s="23"/>
      <c r="B108" s="15"/>
      <c r="C108" s="11"/>
      <c r="D108" s="6"/>
      <c r="E108" s="60" t="s">
        <v>57</v>
      </c>
      <c r="F108" s="42">
        <v>20</v>
      </c>
      <c r="G108" s="54">
        <v>4.6399999999999997</v>
      </c>
      <c r="H108" s="54">
        <v>5.9</v>
      </c>
      <c r="I108" s="55">
        <v>0</v>
      </c>
      <c r="J108" s="54">
        <v>72.8</v>
      </c>
      <c r="K108" s="43">
        <v>42</v>
      </c>
      <c r="L108" s="66">
        <v>17</v>
      </c>
    </row>
    <row r="109" spans="1:12" ht="15.75" thickBot="1" x14ac:dyDescent="0.25">
      <c r="A109" s="23"/>
      <c r="B109" s="15"/>
      <c r="C109" s="11"/>
      <c r="D109" s="7" t="s">
        <v>22</v>
      </c>
      <c r="E109" s="53" t="s">
        <v>43</v>
      </c>
      <c r="F109" s="42">
        <v>200</v>
      </c>
      <c r="G109" s="54">
        <v>0.12</v>
      </c>
      <c r="H109" s="54">
        <v>0</v>
      </c>
      <c r="I109" s="55">
        <v>12.04</v>
      </c>
      <c r="J109" s="54">
        <v>48.64</v>
      </c>
      <c r="K109" s="72">
        <v>302</v>
      </c>
      <c r="L109" s="66">
        <v>2.9</v>
      </c>
    </row>
    <row r="110" spans="1:12" ht="15.75" thickBot="1" x14ac:dyDescent="0.25">
      <c r="A110" s="23"/>
      <c r="B110" s="15"/>
      <c r="C110" s="11"/>
      <c r="D110" s="7" t="s">
        <v>23</v>
      </c>
      <c r="E110" s="53" t="s">
        <v>48</v>
      </c>
      <c r="F110" s="42">
        <v>60</v>
      </c>
      <c r="G110" s="54">
        <v>4.45</v>
      </c>
      <c r="H110" s="54">
        <v>1.74</v>
      </c>
      <c r="I110" s="55">
        <v>30.84</v>
      </c>
      <c r="J110" s="54">
        <v>157.19999999999999</v>
      </c>
      <c r="K110" s="72">
        <v>300</v>
      </c>
      <c r="L110" s="66">
        <v>5</v>
      </c>
    </row>
    <row r="111" spans="1:12" ht="15.75" thickBot="1" x14ac:dyDescent="0.25">
      <c r="A111" s="23"/>
      <c r="B111" s="15"/>
      <c r="C111" s="11"/>
      <c r="D111" s="7" t="s">
        <v>24</v>
      </c>
      <c r="E111" s="56" t="s">
        <v>49</v>
      </c>
      <c r="F111" s="42">
        <v>100</v>
      </c>
      <c r="G111" s="57">
        <v>0.66</v>
      </c>
      <c r="H111" s="57">
        <v>0.68</v>
      </c>
      <c r="I111" s="58">
        <v>11.16</v>
      </c>
      <c r="J111" s="57">
        <v>51</v>
      </c>
      <c r="K111" s="73">
        <v>368</v>
      </c>
      <c r="L111" s="66">
        <v>24</v>
      </c>
    </row>
    <row r="112" spans="1:12" ht="15.75" thickBot="1" x14ac:dyDescent="0.25">
      <c r="A112" s="23"/>
      <c r="B112" s="15"/>
      <c r="C112" s="11"/>
      <c r="D112" s="81"/>
      <c r="E112" s="56"/>
      <c r="F112" s="42"/>
      <c r="G112" s="57"/>
      <c r="H112" s="57"/>
      <c r="I112" s="58"/>
      <c r="J112" s="57"/>
      <c r="K112" s="43"/>
      <c r="L112" s="67"/>
    </row>
    <row r="113" spans="1:12" ht="15.75" thickBot="1" x14ac:dyDescent="0.25">
      <c r="A113" s="23"/>
      <c r="B113" s="15"/>
      <c r="C113" s="11"/>
      <c r="D113" s="81"/>
      <c r="E113" s="56"/>
      <c r="F113" s="42"/>
      <c r="G113" s="57"/>
      <c r="H113" s="57"/>
      <c r="I113" s="58"/>
      <c r="J113" s="57"/>
      <c r="K113" s="43"/>
      <c r="L113" s="67"/>
    </row>
    <row r="114" spans="1:12" ht="15" x14ac:dyDescent="0.2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67"/>
    </row>
    <row r="115" spans="1:12" ht="15" x14ac:dyDescent="0.2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>SUM(G107:G114)</f>
        <v>16.809999999999999</v>
      </c>
      <c r="H115" s="19">
        <f>SUM(H107:H114)</f>
        <v>17.059999999999999</v>
      </c>
      <c r="I115" s="19">
        <f>SUM(I107:I114)</f>
        <v>80.11999999999999</v>
      </c>
      <c r="J115" s="19">
        <f>SUM(J107:J114)</f>
        <v>521.64</v>
      </c>
      <c r="K115" s="25"/>
      <c r="L115" s="68">
        <f>SUM(L107:L114)</f>
        <v>78</v>
      </c>
    </row>
    <row r="116" spans="1:12" ht="15" x14ac:dyDescent="0.2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>SUM(G116:G124)</f>
        <v>0</v>
      </c>
      <c r="H125" s="19">
        <f>SUM(H116:H124)</f>
        <v>0</v>
      </c>
      <c r="I125" s="19">
        <f>SUM(I116:I124)</f>
        <v>0</v>
      </c>
      <c r="J125" s="19">
        <f>SUM(J116:J124)</f>
        <v>0</v>
      </c>
      <c r="K125" s="25"/>
      <c r="L125" s="68"/>
    </row>
    <row r="126" spans="1:12" ht="15.75" thickBot="1" x14ac:dyDescent="0.2">
      <c r="A126" s="29">
        <f>A107</f>
        <v>2</v>
      </c>
      <c r="B126" s="30">
        <f>B107</f>
        <v>1</v>
      </c>
      <c r="C126" s="101" t="s">
        <v>4</v>
      </c>
      <c r="D126" s="102"/>
      <c r="E126" s="31"/>
      <c r="F126" s="32">
        <f>F115+F125</f>
        <v>580</v>
      </c>
      <c r="G126" s="32">
        <f>G115+G125</f>
        <v>16.809999999999999</v>
      </c>
      <c r="H126" s="32">
        <f>H115+H125</f>
        <v>17.059999999999999</v>
      </c>
      <c r="I126" s="32">
        <f>I115+I125</f>
        <v>80.11999999999999</v>
      </c>
      <c r="J126" s="32">
        <f>J115+J125</f>
        <v>521.64</v>
      </c>
      <c r="K126" s="32"/>
      <c r="L126" s="71">
        <f>L115+L125</f>
        <v>78</v>
      </c>
    </row>
    <row r="127" spans="1:12" ht="15" x14ac:dyDescent="0.2">
      <c r="A127" s="14">
        <v>2</v>
      </c>
      <c r="B127" s="15">
        <v>2</v>
      </c>
      <c r="C127" s="22" t="s">
        <v>20</v>
      </c>
      <c r="D127" s="5" t="s">
        <v>21</v>
      </c>
      <c r="E127" s="50" t="s">
        <v>67</v>
      </c>
      <c r="F127" s="39">
        <v>250</v>
      </c>
      <c r="G127" s="88">
        <v>6.74</v>
      </c>
      <c r="H127" s="88">
        <v>6.1</v>
      </c>
      <c r="I127" s="80">
        <v>21.4</v>
      </c>
      <c r="J127" s="79">
        <v>182</v>
      </c>
      <c r="K127" s="82">
        <v>140</v>
      </c>
      <c r="L127" s="66">
        <v>23</v>
      </c>
    </row>
    <row r="128" spans="1:12" ht="15" x14ac:dyDescent="0.2">
      <c r="A128" s="14"/>
      <c r="B128" s="15"/>
      <c r="C128" s="11"/>
      <c r="D128" s="98" t="s">
        <v>55</v>
      </c>
      <c r="E128" s="60" t="s">
        <v>59</v>
      </c>
      <c r="F128" s="42">
        <v>75</v>
      </c>
      <c r="G128" s="64">
        <v>7</v>
      </c>
      <c r="H128" s="64">
        <v>7.97</v>
      </c>
      <c r="I128" s="89">
        <v>25</v>
      </c>
      <c r="J128" s="90">
        <v>189</v>
      </c>
      <c r="K128" s="83"/>
      <c r="L128" s="67">
        <v>18</v>
      </c>
    </row>
    <row r="129" spans="1:12" ht="15" x14ac:dyDescent="0.2">
      <c r="A129" s="14"/>
      <c r="B129" s="15"/>
      <c r="C129" s="11"/>
      <c r="D129" s="99" t="s">
        <v>22</v>
      </c>
      <c r="E129" s="53" t="s">
        <v>58</v>
      </c>
      <c r="F129" s="42">
        <v>200</v>
      </c>
      <c r="G129" s="64">
        <v>0.08</v>
      </c>
      <c r="H129" s="64">
        <v>0.08</v>
      </c>
      <c r="I129" s="89">
        <v>23</v>
      </c>
      <c r="J129" s="90">
        <v>101.3</v>
      </c>
      <c r="K129" s="84">
        <v>1010</v>
      </c>
      <c r="L129" s="67">
        <v>32</v>
      </c>
    </row>
    <row r="130" spans="1:12" ht="15" x14ac:dyDescent="0.2">
      <c r="A130" s="14"/>
      <c r="B130" s="15"/>
      <c r="C130" s="11"/>
      <c r="D130" s="7" t="s">
        <v>23</v>
      </c>
      <c r="E130" s="53" t="s">
        <v>48</v>
      </c>
      <c r="F130" s="42">
        <v>60</v>
      </c>
      <c r="G130" s="64">
        <v>4.5</v>
      </c>
      <c r="H130" s="64">
        <v>1.74</v>
      </c>
      <c r="I130" s="89">
        <v>26.84</v>
      </c>
      <c r="J130" s="90">
        <v>157.19999999999999</v>
      </c>
      <c r="K130" s="84">
        <v>300</v>
      </c>
      <c r="L130" s="67">
        <v>5</v>
      </c>
    </row>
    <row r="131" spans="1:12" ht="15" x14ac:dyDescent="0.2">
      <c r="A131" s="14"/>
      <c r="B131" s="15"/>
      <c r="C131" s="11"/>
      <c r="D131" s="7" t="s">
        <v>24</v>
      </c>
      <c r="E131" s="53"/>
      <c r="F131" s="42"/>
      <c r="G131" s="64"/>
      <c r="H131" s="64"/>
      <c r="I131" s="65"/>
      <c r="J131" s="64"/>
      <c r="K131" s="83"/>
      <c r="L131" s="67"/>
    </row>
    <row r="132" spans="1:12" ht="15.75" thickBot="1" x14ac:dyDescent="0.25">
      <c r="A132" s="14"/>
      <c r="B132" s="15"/>
      <c r="C132" s="11"/>
      <c r="D132" s="6"/>
      <c r="E132" s="56"/>
      <c r="F132" s="42"/>
      <c r="G132" s="57"/>
      <c r="H132" s="57"/>
      <c r="I132" s="58"/>
      <c r="J132" s="57"/>
      <c r="K132" s="85"/>
      <c r="L132" s="67"/>
    </row>
    <row r="133" spans="1:12" ht="15.75" thickBot="1" x14ac:dyDescent="0.25">
      <c r="A133" s="14"/>
      <c r="B133" s="15"/>
      <c r="C133" s="11"/>
      <c r="D133" s="6"/>
      <c r="E133" s="56"/>
      <c r="F133" s="42"/>
      <c r="G133" s="57"/>
      <c r="H133" s="57"/>
      <c r="I133" s="58"/>
      <c r="J133" s="57"/>
      <c r="K133" s="73"/>
      <c r="L133" s="67"/>
    </row>
    <row r="134" spans="1:12" ht="15" x14ac:dyDescent="0.2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77"/>
      <c r="L134" s="67"/>
    </row>
    <row r="135" spans="1:12" ht="15" x14ac:dyDescent="0.2">
      <c r="A135" s="16"/>
      <c r="B135" s="17"/>
      <c r="C135" s="8"/>
      <c r="D135" s="18" t="s">
        <v>33</v>
      </c>
      <c r="E135" s="9"/>
      <c r="F135" s="19">
        <f>SUM(F127:F134)</f>
        <v>585</v>
      </c>
      <c r="G135" s="19">
        <f>SUM(G127:G134)</f>
        <v>18.32</v>
      </c>
      <c r="H135" s="19">
        <f>SUM(H127:H134)</f>
        <v>15.89</v>
      </c>
      <c r="I135" s="19">
        <f>SUM(I127:I134)</f>
        <v>96.240000000000009</v>
      </c>
      <c r="J135" s="19">
        <f>SUM(J127:J134)</f>
        <v>629.5</v>
      </c>
      <c r="K135" s="78"/>
      <c r="L135" s="68">
        <f>SUM(L127:L132)</f>
        <v>78</v>
      </c>
    </row>
    <row r="136" spans="1:12" ht="15" x14ac:dyDescent="0.2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67"/>
    </row>
    <row r="137" spans="1:12" ht="15" x14ac:dyDescent="0.2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67"/>
    </row>
    <row r="138" spans="1:12" ht="15" x14ac:dyDescent="0.2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67"/>
    </row>
    <row r="139" spans="1:12" ht="15" x14ac:dyDescent="0.2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67"/>
    </row>
    <row r="140" spans="1:12" ht="15" x14ac:dyDescent="0.2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67"/>
    </row>
    <row r="141" spans="1:12" ht="15" x14ac:dyDescent="0.2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67"/>
    </row>
    <row r="142" spans="1:12" ht="15" x14ac:dyDescent="0.2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67"/>
    </row>
    <row r="143" spans="1:12" ht="15" x14ac:dyDescent="0.2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67"/>
    </row>
    <row r="144" spans="1:12" ht="15" x14ac:dyDescent="0.2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67"/>
    </row>
    <row r="145" spans="1:12" ht="15" x14ac:dyDescent="0.2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68">
        <f>SUM(L136:L144)</f>
        <v>0</v>
      </c>
    </row>
    <row r="146" spans="1:12" ht="15.75" thickBot="1" x14ac:dyDescent="0.2">
      <c r="A146" s="33">
        <f>A127</f>
        <v>2</v>
      </c>
      <c r="B146" s="33">
        <f>B127</f>
        <v>2</v>
      </c>
      <c r="C146" s="101" t="s">
        <v>4</v>
      </c>
      <c r="D146" s="102"/>
      <c r="E146" s="31"/>
      <c r="F146" s="32">
        <f>F135+F145</f>
        <v>585</v>
      </c>
      <c r="G146" s="32">
        <f>G135+G145</f>
        <v>18.32</v>
      </c>
      <c r="H146" s="32">
        <f>H135+H145</f>
        <v>15.89</v>
      </c>
      <c r="I146" s="32">
        <f>I135+I145</f>
        <v>96.240000000000009</v>
      </c>
      <c r="J146" s="32">
        <f>J135+J145</f>
        <v>629.5</v>
      </c>
      <c r="K146" s="32"/>
      <c r="L146" s="71">
        <f>L135+L145</f>
        <v>78</v>
      </c>
    </row>
    <row r="147" spans="1:12" ht="15" x14ac:dyDescent="0.2">
      <c r="A147" s="20">
        <v>2</v>
      </c>
      <c r="B147" s="21">
        <v>3</v>
      </c>
      <c r="C147" s="22" t="s">
        <v>20</v>
      </c>
      <c r="D147" s="96" t="s">
        <v>21</v>
      </c>
      <c r="E147" s="50" t="s">
        <v>50</v>
      </c>
      <c r="F147" s="63">
        <v>80</v>
      </c>
      <c r="G147" s="51">
        <v>9.4700000000000006</v>
      </c>
      <c r="H147" s="51">
        <v>4.97</v>
      </c>
      <c r="I147" s="52">
        <v>4.41</v>
      </c>
      <c r="J147" s="51">
        <v>140.04</v>
      </c>
      <c r="K147" s="75">
        <v>229</v>
      </c>
      <c r="L147" s="66">
        <v>44</v>
      </c>
    </row>
    <row r="148" spans="1:12" ht="15" x14ac:dyDescent="0.2">
      <c r="A148" s="23"/>
      <c r="B148" s="15"/>
      <c r="C148" s="11"/>
      <c r="D148" s="97" t="s">
        <v>21</v>
      </c>
      <c r="E148" s="53" t="s">
        <v>51</v>
      </c>
      <c r="F148" s="61">
        <v>150</v>
      </c>
      <c r="G148" s="54">
        <v>3.26</v>
      </c>
      <c r="H148" s="54">
        <v>9.6199999999999992</v>
      </c>
      <c r="I148" s="55">
        <v>18.89</v>
      </c>
      <c r="J148" s="54">
        <v>181.5</v>
      </c>
      <c r="K148" s="72">
        <v>520</v>
      </c>
      <c r="L148" s="67">
        <v>13.1</v>
      </c>
    </row>
    <row r="149" spans="1:12" ht="15" x14ac:dyDescent="0.2">
      <c r="A149" s="23"/>
      <c r="B149" s="15"/>
      <c r="C149" s="11"/>
      <c r="D149" s="7" t="s">
        <v>22</v>
      </c>
      <c r="E149" s="53" t="s">
        <v>43</v>
      </c>
      <c r="F149" s="61">
        <v>200</v>
      </c>
      <c r="G149" s="54">
        <v>0.12</v>
      </c>
      <c r="H149" s="54">
        <v>0</v>
      </c>
      <c r="I149" s="55">
        <v>12.04</v>
      </c>
      <c r="J149" s="54">
        <v>48.64</v>
      </c>
      <c r="K149" s="72">
        <v>302</v>
      </c>
      <c r="L149" s="67">
        <v>2.9</v>
      </c>
    </row>
    <row r="150" spans="1:12" ht="15.75" customHeight="1" x14ac:dyDescent="0.2">
      <c r="A150" s="23"/>
      <c r="B150" s="15"/>
      <c r="C150" s="11"/>
      <c r="D150" s="7" t="s">
        <v>23</v>
      </c>
      <c r="E150" s="53" t="s">
        <v>39</v>
      </c>
      <c r="F150" s="42">
        <v>60</v>
      </c>
      <c r="G150" s="54">
        <v>4.5</v>
      </c>
      <c r="H150" s="54">
        <v>1.74</v>
      </c>
      <c r="I150" s="55">
        <v>30.84</v>
      </c>
      <c r="J150" s="54">
        <v>157.19999999999999</v>
      </c>
      <c r="K150" s="43">
        <v>300</v>
      </c>
      <c r="L150" s="67">
        <v>5</v>
      </c>
    </row>
    <row r="151" spans="1:12" ht="15.75" thickBot="1" x14ac:dyDescent="0.25">
      <c r="A151" s="23"/>
      <c r="B151" s="15"/>
      <c r="C151" s="11"/>
      <c r="D151" s="7" t="s">
        <v>24</v>
      </c>
      <c r="E151" s="56"/>
      <c r="F151" s="62"/>
      <c r="G151" s="57"/>
      <c r="H151" s="57"/>
      <c r="I151" s="58"/>
      <c r="J151" s="57"/>
      <c r="K151" s="73"/>
      <c r="L151" s="67"/>
    </row>
    <row r="152" spans="1:12" ht="15.75" thickBot="1" x14ac:dyDescent="0.25">
      <c r="A152" s="23"/>
      <c r="B152" s="15"/>
      <c r="C152" s="11"/>
      <c r="D152" s="98" t="s">
        <v>65</v>
      </c>
      <c r="E152" s="56" t="s">
        <v>63</v>
      </c>
      <c r="F152" s="62">
        <v>20</v>
      </c>
      <c r="G152" s="57">
        <v>0.92</v>
      </c>
      <c r="H152" s="57">
        <v>0.02</v>
      </c>
      <c r="I152" s="58">
        <v>16.2</v>
      </c>
      <c r="J152" s="57">
        <v>64</v>
      </c>
      <c r="K152" s="73"/>
      <c r="L152" s="67">
        <v>13</v>
      </c>
    </row>
    <row r="153" spans="1:12" ht="15" x14ac:dyDescent="0.2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67"/>
    </row>
    <row r="154" spans="1:12" ht="15" x14ac:dyDescent="0.2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67"/>
    </row>
    <row r="155" spans="1:12" ht="15" x14ac:dyDescent="0.2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>SUM(G147:G154)</f>
        <v>18.270000000000003</v>
      </c>
      <c r="H155" s="19">
        <f>SUM(H147:H154)</f>
        <v>16.349999999999998</v>
      </c>
      <c r="I155" s="19">
        <f>SUM(I147:I154)</f>
        <v>82.38000000000001</v>
      </c>
      <c r="J155" s="19">
        <f>SUM(J147:J154)</f>
        <v>591.37999999999988</v>
      </c>
      <c r="K155" s="25"/>
      <c r="L155" s="68">
        <f>SUM(L147:L152)</f>
        <v>78</v>
      </c>
    </row>
    <row r="156" spans="1:12" ht="15" x14ac:dyDescent="0.2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>SUM(G156:G164)</f>
        <v>0</v>
      </c>
      <c r="H165" s="19">
        <f>SUM(H156:H164)</f>
        <v>0</v>
      </c>
      <c r="I165" s="19">
        <f>SUM(I156:I164)</f>
        <v>0</v>
      </c>
      <c r="J165" s="19">
        <f>SUM(J156:J164)</f>
        <v>0</v>
      </c>
      <c r="K165" s="25"/>
      <c r="L165" s="19">
        <f>SUM(L156:L164)</f>
        <v>0</v>
      </c>
    </row>
    <row r="166" spans="1:12" ht="15.75" thickBot="1" x14ac:dyDescent="0.2">
      <c r="A166" s="29">
        <f>A147</f>
        <v>2</v>
      </c>
      <c r="B166" s="30">
        <f>B147</f>
        <v>3</v>
      </c>
      <c r="C166" s="101" t="s">
        <v>4</v>
      </c>
      <c r="D166" s="102"/>
      <c r="E166" s="31"/>
      <c r="F166" s="32">
        <f>F155+F165</f>
        <v>510</v>
      </c>
      <c r="G166" s="32">
        <f>G155+G165</f>
        <v>18.270000000000003</v>
      </c>
      <c r="H166" s="32">
        <f>H155+H165</f>
        <v>16.349999999999998</v>
      </c>
      <c r="I166" s="32">
        <f>I155+I165</f>
        <v>82.38000000000001</v>
      </c>
      <c r="J166" s="32">
        <f>J155+J165</f>
        <v>591.37999999999988</v>
      </c>
      <c r="K166" s="32"/>
      <c r="L166" s="71">
        <f>L155+L165</f>
        <v>78</v>
      </c>
    </row>
    <row r="167" spans="1:12" ht="15" x14ac:dyDescent="0.2">
      <c r="A167" s="20">
        <v>2</v>
      </c>
      <c r="B167" s="21">
        <v>4</v>
      </c>
      <c r="C167" s="22" t="s">
        <v>20</v>
      </c>
      <c r="D167" s="96" t="s">
        <v>21</v>
      </c>
      <c r="E167" s="50" t="s">
        <v>52</v>
      </c>
      <c r="F167" s="39">
        <v>80</v>
      </c>
      <c r="G167" s="51">
        <v>9.6999999999999993</v>
      </c>
      <c r="H167" s="51">
        <v>10</v>
      </c>
      <c r="I167" s="52">
        <v>4.62</v>
      </c>
      <c r="J167" s="51">
        <v>157</v>
      </c>
      <c r="K167" s="75">
        <v>437</v>
      </c>
      <c r="L167" s="66">
        <v>48</v>
      </c>
    </row>
    <row r="168" spans="1:12" ht="15" x14ac:dyDescent="0.2">
      <c r="A168" s="23"/>
      <c r="B168" s="15"/>
      <c r="C168" s="11"/>
      <c r="D168" s="97" t="s">
        <v>21</v>
      </c>
      <c r="E168" s="53" t="s">
        <v>60</v>
      </c>
      <c r="F168" s="42">
        <v>150</v>
      </c>
      <c r="G168" s="54">
        <v>6.6</v>
      </c>
      <c r="H168" s="54">
        <v>5.6</v>
      </c>
      <c r="I168" s="55">
        <v>34.299999999999997</v>
      </c>
      <c r="J168" s="54">
        <v>218</v>
      </c>
      <c r="K168" s="72">
        <v>511</v>
      </c>
      <c r="L168" s="67">
        <v>7.5</v>
      </c>
    </row>
    <row r="169" spans="1:12" ht="15" x14ac:dyDescent="0.2">
      <c r="A169" s="23"/>
      <c r="B169" s="15"/>
      <c r="C169" s="11"/>
      <c r="D169" s="7" t="s">
        <v>22</v>
      </c>
      <c r="E169" s="53" t="s">
        <v>53</v>
      </c>
      <c r="F169" s="42">
        <v>200</v>
      </c>
      <c r="G169" s="54">
        <v>0</v>
      </c>
      <c r="H169" s="54">
        <v>0</v>
      </c>
      <c r="I169" s="55">
        <v>19.98</v>
      </c>
      <c r="J169" s="54">
        <v>87.4</v>
      </c>
      <c r="K169" s="72">
        <v>948</v>
      </c>
      <c r="L169" s="67">
        <v>7</v>
      </c>
    </row>
    <row r="170" spans="1:12" ht="15" x14ac:dyDescent="0.2">
      <c r="A170" s="23"/>
      <c r="B170" s="15"/>
      <c r="C170" s="11"/>
      <c r="D170" s="7" t="s">
        <v>23</v>
      </c>
      <c r="E170" s="53" t="s">
        <v>48</v>
      </c>
      <c r="F170" s="42">
        <v>40</v>
      </c>
      <c r="G170" s="54">
        <v>1.27</v>
      </c>
      <c r="H170" s="54">
        <v>1.1100000000000001</v>
      </c>
      <c r="I170" s="55">
        <v>23</v>
      </c>
      <c r="J170" s="54">
        <v>126</v>
      </c>
      <c r="K170" s="72">
        <v>300</v>
      </c>
      <c r="L170" s="67">
        <v>3.5</v>
      </c>
    </row>
    <row r="171" spans="1:12" ht="15.75" thickBot="1" x14ac:dyDescent="0.25">
      <c r="A171" s="23"/>
      <c r="B171" s="15"/>
      <c r="C171" s="11"/>
      <c r="D171" s="99" t="s">
        <v>26</v>
      </c>
      <c r="E171" s="56" t="s">
        <v>62</v>
      </c>
      <c r="F171" s="61">
        <v>60</v>
      </c>
      <c r="G171" s="54">
        <v>0.69</v>
      </c>
      <c r="H171" s="54">
        <v>0.3</v>
      </c>
      <c r="I171" s="55">
        <v>1.84</v>
      </c>
      <c r="J171" s="54">
        <v>18</v>
      </c>
      <c r="K171" s="72">
        <v>71</v>
      </c>
      <c r="L171" s="67">
        <v>12</v>
      </c>
    </row>
    <row r="172" spans="1:12" ht="15" x14ac:dyDescent="0.2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SUM(F167:F174)</f>
        <v>530</v>
      </c>
      <c r="G175" s="19">
        <f>SUM(G167:G174)</f>
        <v>18.259999999999998</v>
      </c>
      <c r="H175" s="19">
        <f>SUM(H167:H174)</f>
        <v>17.010000000000002</v>
      </c>
      <c r="I175" s="19">
        <f>SUM(I167:I174)</f>
        <v>83.74</v>
      </c>
      <c r="J175" s="19">
        <f>SUM(J167:J174)</f>
        <v>606.4</v>
      </c>
      <c r="K175" s="25"/>
      <c r="L175" s="68">
        <f>SUM(L167:L173)</f>
        <v>78</v>
      </c>
    </row>
    <row r="176" spans="1:12" ht="15" x14ac:dyDescent="0.2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>SUM(G176:G184)</f>
        <v>0</v>
      </c>
      <c r="H185" s="19">
        <f>SUM(H176:H184)</f>
        <v>0</v>
      </c>
      <c r="I185" s="19">
        <f>SUM(I176:I184)</f>
        <v>0</v>
      </c>
      <c r="J185" s="19">
        <f>SUM(J176:J184)</f>
        <v>0</v>
      </c>
      <c r="K185" s="25"/>
      <c r="L185" s="19">
        <f>SUM(L176:L184)</f>
        <v>0</v>
      </c>
    </row>
    <row r="186" spans="1:12" ht="15.75" thickBot="1" x14ac:dyDescent="0.2">
      <c r="A186" s="29">
        <f>A167</f>
        <v>2</v>
      </c>
      <c r="B186" s="30">
        <f>B167</f>
        <v>4</v>
      </c>
      <c r="C186" s="101" t="s">
        <v>4</v>
      </c>
      <c r="D186" s="102"/>
      <c r="E186" s="31"/>
      <c r="F186" s="32">
        <f>F175+F185</f>
        <v>530</v>
      </c>
      <c r="G186" s="32">
        <f>G175+G185</f>
        <v>18.259999999999998</v>
      </c>
      <c r="H186" s="32">
        <f>H175+H185</f>
        <v>17.010000000000002</v>
      </c>
      <c r="I186" s="32">
        <f>I175+I185</f>
        <v>83.74</v>
      </c>
      <c r="J186" s="32">
        <f>J175+J185</f>
        <v>606.4</v>
      </c>
      <c r="K186" s="32"/>
      <c r="L186" s="71">
        <f>L175+L185</f>
        <v>78</v>
      </c>
    </row>
    <row r="187" spans="1:12" ht="15" x14ac:dyDescent="0.2">
      <c r="A187" s="20">
        <v>2</v>
      </c>
      <c r="B187" s="21">
        <v>5</v>
      </c>
      <c r="C187" s="22" t="s">
        <v>20</v>
      </c>
      <c r="D187" s="94" t="s">
        <v>21</v>
      </c>
      <c r="E187" s="50" t="s">
        <v>68</v>
      </c>
      <c r="F187" s="39">
        <v>155</v>
      </c>
      <c r="G187" s="51">
        <v>3.3</v>
      </c>
      <c r="H187" s="51">
        <v>4.5999999999999996</v>
      </c>
      <c r="I187" s="52">
        <v>23</v>
      </c>
      <c r="J187" s="51">
        <v>166</v>
      </c>
      <c r="K187" s="75">
        <v>5</v>
      </c>
      <c r="L187" s="66">
        <v>7.5</v>
      </c>
    </row>
    <row r="188" spans="1:12" ht="15" x14ac:dyDescent="0.2">
      <c r="A188" s="23"/>
      <c r="B188" s="15"/>
      <c r="C188" s="11"/>
      <c r="D188" s="97" t="s">
        <v>21</v>
      </c>
      <c r="E188" s="53" t="s">
        <v>69</v>
      </c>
      <c r="F188" s="42">
        <v>80</v>
      </c>
      <c r="G188" s="54">
        <v>10.050000000000001</v>
      </c>
      <c r="H188" s="54">
        <v>9.5500000000000007</v>
      </c>
      <c r="I188" s="55">
        <v>5.47</v>
      </c>
      <c r="J188" s="54">
        <v>170</v>
      </c>
      <c r="K188" s="72">
        <v>99</v>
      </c>
      <c r="L188" s="67">
        <v>38.5</v>
      </c>
    </row>
    <row r="189" spans="1:12" ht="15" x14ac:dyDescent="0.2">
      <c r="A189" s="23"/>
      <c r="B189" s="15"/>
      <c r="C189" s="11"/>
      <c r="D189" s="7" t="s">
        <v>22</v>
      </c>
      <c r="E189" s="53" t="s">
        <v>54</v>
      </c>
      <c r="F189" s="42">
        <v>200</v>
      </c>
      <c r="G189" s="54">
        <v>0.04</v>
      </c>
      <c r="H189" s="54">
        <v>0.1</v>
      </c>
      <c r="I189" s="55">
        <v>24.76</v>
      </c>
      <c r="J189" s="54">
        <v>110</v>
      </c>
      <c r="K189" s="72">
        <v>868</v>
      </c>
      <c r="L189" s="67">
        <v>8</v>
      </c>
    </row>
    <row r="190" spans="1:12" ht="15" x14ac:dyDescent="0.2">
      <c r="A190" s="23"/>
      <c r="B190" s="15"/>
      <c r="C190" s="11"/>
      <c r="D190" s="7" t="s">
        <v>23</v>
      </c>
      <c r="E190" s="53" t="s">
        <v>39</v>
      </c>
      <c r="F190" s="42">
        <v>60</v>
      </c>
      <c r="G190" s="54">
        <v>4.5</v>
      </c>
      <c r="H190" s="54">
        <v>1.74</v>
      </c>
      <c r="I190" s="55">
        <v>30.84</v>
      </c>
      <c r="J190" s="54">
        <v>157.19999999999999</v>
      </c>
      <c r="K190" s="72">
        <v>300</v>
      </c>
      <c r="L190" s="67">
        <v>5</v>
      </c>
    </row>
    <row r="191" spans="1:12" ht="15.75" thickBot="1" x14ac:dyDescent="0.25">
      <c r="A191" s="23"/>
      <c r="B191" s="15"/>
      <c r="C191" s="11"/>
      <c r="D191" s="7" t="s">
        <v>24</v>
      </c>
      <c r="E191" s="56"/>
      <c r="F191" s="42"/>
      <c r="G191" s="57"/>
      <c r="H191" s="57"/>
      <c r="I191" s="58"/>
      <c r="J191" s="57"/>
      <c r="K191" s="73"/>
      <c r="L191" s="67"/>
    </row>
    <row r="192" spans="1:12" ht="15.75" thickBot="1" x14ac:dyDescent="0.25">
      <c r="A192" s="23"/>
      <c r="B192" s="15"/>
      <c r="C192" s="11"/>
      <c r="D192" s="98" t="s">
        <v>26</v>
      </c>
      <c r="E192" s="56" t="s">
        <v>62</v>
      </c>
      <c r="F192" s="42">
        <v>60</v>
      </c>
      <c r="G192" s="57">
        <v>0.69</v>
      </c>
      <c r="H192" s="57">
        <v>0.3</v>
      </c>
      <c r="I192" s="58">
        <v>1.84</v>
      </c>
      <c r="J192" s="57">
        <v>18</v>
      </c>
      <c r="K192" s="73">
        <v>71</v>
      </c>
      <c r="L192" s="67">
        <v>19</v>
      </c>
    </row>
    <row r="193" spans="1:12" ht="15.75" thickBot="1" x14ac:dyDescent="0.25">
      <c r="A193" s="23"/>
      <c r="B193" s="15"/>
      <c r="C193" s="11"/>
      <c r="D193" s="6"/>
      <c r="E193" s="56"/>
      <c r="F193" s="42"/>
      <c r="G193" s="57"/>
      <c r="H193" s="57"/>
      <c r="I193" s="58"/>
      <c r="J193" s="57"/>
      <c r="K193" s="73"/>
      <c r="L193" s="67"/>
    </row>
    <row r="194" spans="1:12" ht="15" x14ac:dyDescent="0.2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">
      <c r="A195" s="24"/>
      <c r="B195" s="17"/>
      <c r="C195" s="8"/>
      <c r="D195" s="18" t="s">
        <v>33</v>
      </c>
      <c r="E195" s="9"/>
      <c r="F195" s="19">
        <f>SUM(F187:F194)</f>
        <v>555</v>
      </c>
      <c r="G195" s="19">
        <f>SUM(G187:G194)</f>
        <v>18.580000000000002</v>
      </c>
      <c r="H195" s="19">
        <f>SUM(H187:H194)</f>
        <v>16.29</v>
      </c>
      <c r="I195" s="19">
        <f>SUM(I187:I194)</f>
        <v>85.910000000000011</v>
      </c>
      <c r="J195" s="19">
        <f>SUM(J187:J194)</f>
        <v>621.20000000000005</v>
      </c>
      <c r="K195" s="25"/>
      <c r="L195" s="68">
        <f>SUM(L187:L193)</f>
        <v>78</v>
      </c>
    </row>
    <row r="196" spans="1:12" ht="15" x14ac:dyDescent="0.2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>SUM(G196:G204)</f>
        <v>0</v>
      </c>
      <c r="H205" s="19">
        <f>SUM(H196:H204)</f>
        <v>0</v>
      </c>
      <c r="I205" s="19">
        <f>SUM(I196:I204)</f>
        <v>0</v>
      </c>
      <c r="J205" s="19">
        <f>SUM(J196:J204)</f>
        <v>0</v>
      </c>
      <c r="K205" s="25"/>
      <c r="L205" s="19">
        <f>SUM(L196:L204)</f>
        <v>0</v>
      </c>
    </row>
    <row r="206" spans="1:12" ht="15.75" thickBot="1" x14ac:dyDescent="0.2">
      <c r="A206" s="29">
        <f>A187</f>
        <v>2</v>
      </c>
      <c r="B206" s="30">
        <f>B187</f>
        <v>5</v>
      </c>
      <c r="C206" s="101" t="s">
        <v>4</v>
      </c>
      <c r="D206" s="102"/>
      <c r="E206" s="31"/>
      <c r="F206" s="32">
        <f>F195+F205</f>
        <v>555</v>
      </c>
      <c r="G206" s="32">
        <f>G195+G205</f>
        <v>18.580000000000002</v>
      </c>
      <c r="H206" s="32">
        <f>H195+H205</f>
        <v>16.29</v>
      </c>
      <c r="I206" s="32">
        <f>I195+I205</f>
        <v>85.910000000000011</v>
      </c>
      <c r="J206" s="32">
        <f>J195+J205</f>
        <v>621.20000000000005</v>
      </c>
      <c r="K206" s="32"/>
      <c r="L206" s="71">
        <f>L195+L205</f>
        <v>78</v>
      </c>
    </row>
    <row r="207" spans="1:12" ht="13.5" thickBot="1" x14ac:dyDescent="0.2">
      <c r="A207" s="27"/>
      <c r="B207" s="28"/>
      <c r="C207" s="100" t="s">
        <v>5</v>
      </c>
      <c r="D207" s="100"/>
      <c r="E207" s="100"/>
      <c r="F207" s="34">
        <f>SUMIF($C:$C,"Итого за день:",F:F)/COUNTIFS($C:$C,"Итого за день:",F:F,"&gt;0")</f>
        <v>554</v>
      </c>
      <c r="G207" s="34">
        <f>SUMIF($C:$C,"Итого за день:",G:G)/COUNTIFS($C:$C,"Итого за день:",G:G,"&gt;0")</f>
        <v>19.276000000000003</v>
      </c>
      <c r="H207" s="34">
        <f>SUMIF($C:$C,"Итого за день:",H:H)/COUNTIFS($C:$C,"Итого за день:",H:H,"&gt;0")</f>
        <v>16.530999999999999</v>
      </c>
      <c r="I207" s="34">
        <f>SUMIF($C:$C,"Итого за день:",I:I)/COUNTIFS($C:$C,"Итого за день:",I:I,"&gt;0")</f>
        <v>81.323000000000008</v>
      </c>
      <c r="J207" s="34">
        <f>SUMIF($C:$C,"Итого за день:",J:J)/COUNTIFS($C:$C,"Итого за день:",J:J,"&gt;0")</f>
        <v>604.43999999999994</v>
      </c>
      <c r="K207" s="34"/>
      <c r="L207" s="86">
        <f>SUMIF($C:$C,"Итого за день:",L:L)/COUNTIFS($C:$C,"Итого за день:",L:L,"&gt;0")</f>
        <v>78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2025-03-27T04:17:07Z</cp:lastPrinted>
  <dcterms:created xsi:type="dcterms:W3CDTF">2022-05-16T14:23:56Z</dcterms:created>
  <dcterms:modified xsi:type="dcterms:W3CDTF">2025-03-27T04:17:35Z</dcterms:modified>
</cp:coreProperties>
</file>